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CCD File Sync Folder\mccd\D&amp;GR\Administrative Resources\Grant Applications, samples, contract attachments\Grant Appln &amp; samples\"/>
    </mc:Choice>
  </mc:AlternateContent>
  <xr:revisionPtr revIDLastSave="0" documentId="13_ncr:1_{20029672-36AF-462B-9206-6926942EF180}" xr6:coauthVersionLast="47" xr6:coauthVersionMax="47" xr10:uidLastSave="{00000000-0000-0000-0000-000000000000}"/>
  <bookViews>
    <workbookView xWindow="-120" yWindow="-120" windowWidth="29040" windowHeight="15840" xr2:uid="{9426E643-914F-43B5-BBCC-DC78E047D3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G22" i="1"/>
  <c r="H22" i="1"/>
  <c r="I22" i="1" s="1"/>
  <c r="I20" i="1"/>
  <c r="I21" i="1"/>
  <c r="I19" i="1"/>
  <c r="I18" i="1"/>
  <c r="I17" i="1"/>
  <c r="I16" i="1"/>
  <c r="G26" i="1"/>
  <c r="H26" i="1"/>
  <c r="I25" i="1"/>
  <c r="G13" i="1"/>
  <c r="H13" i="1"/>
  <c r="I11" i="1"/>
  <c r="H7" i="1"/>
  <c r="G7" i="1"/>
  <c r="I6" i="1"/>
  <c r="I5" i="1"/>
  <c r="I4" i="1"/>
  <c r="F22" i="1"/>
  <c r="D22" i="1"/>
  <c r="F43" i="1"/>
  <c r="G40" i="1"/>
  <c r="G35" i="1"/>
  <c r="G33" i="1"/>
  <c r="D43" i="1"/>
  <c r="E43" i="1"/>
  <c r="G34" i="1"/>
  <c r="G32" i="1"/>
  <c r="G36" i="1"/>
  <c r="G37" i="1"/>
  <c r="G39" i="1"/>
  <c r="G42" i="1"/>
  <c r="D26" i="1"/>
  <c r="F13" i="1"/>
  <c r="I13" i="1" l="1"/>
  <c r="I7" i="1"/>
  <c r="I26" i="1"/>
  <c r="G43" i="1"/>
  <c r="F26" i="1"/>
  <c r="F7" i="1"/>
  <c r="D13" i="1"/>
</calcChain>
</file>

<file path=xl/sharedStrings.xml><?xml version="1.0" encoding="utf-8"?>
<sst xmlns="http://schemas.openxmlformats.org/spreadsheetml/2006/main" count="82" uniqueCount="60">
  <si>
    <t>UNDRAIN</t>
  </si>
  <si>
    <t>BLOCKS</t>
  </si>
  <si>
    <t>STONE</t>
  </si>
  <si>
    <t>Tons</t>
  </si>
  <si>
    <t>ASPHALT</t>
  </si>
  <si>
    <t>RENTAL EQUIPMENT</t>
  </si>
  <si>
    <t>Total Rentals:</t>
  </si>
  <si>
    <t>Total Blocks:</t>
  </si>
  <si>
    <t>Total Undrain:</t>
  </si>
  <si>
    <t>Total Project:</t>
  </si>
  <si>
    <t>Total In-Kind (Salary):</t>
  </si>
  <si>
    <t>Total In-Kind Expenditures:</t>
  </si>
  <si>
    <t>Inv#796020</t>
  </si>
  <si>
    <t>Total Stone:</t>
  </si>
  <si>
    <t>Total 9.5MM:</t>
  </si>
  <si>
    <t>GRANT</t>
  </si>
  <si>
    <t>INKIND</t>
  </si>
  <si>
    <t>TOTAL</t>
  </si>
  <si>
    <t>15" Pipe</t>
  </si>
  <si>
    <t>40'</t>
  </si>
  <si>
    <t xml:space="preserve"> Expenditures - Grant Funds</t>
  </si>
  <si>
    <t>TOTAL MATERIALS EXPENDITURES &amp; INKIND $</t>
  </si>
  <si>
    <t>24" Pipe</t>
  </si>
  <si>
    <t>2B</t>
  </si>
  <si>
    <t xml:space="preserve">HEADWALL </t>
  </si>
  <si>
    <t>2 RC</t>
  </si>
  <si>
    <t>Inv#3645215</t>
  </si>
  <si>
    <t>28.40 per ft</t>
  </si>
  <si>
    <t>24" ADS Split Coupling</t>
  </si>
  <si>
    <t>58.65 each</t>
  </si>
  <si>
    <t>60'</t>
  </si>
  <si>
    <t>13.25 per ft</t>
  </si>
  <si>
    <t>Inv#811256</t>
  </si>
  <si>
    <t>529 Excavator</t>
  </si>
  <si>
    <t>Inv#143028</t>
  </si>
  <si>
    <t>479 Jumping Jack Tamper</t>
  </si>
  <si>
    <t>Inv#142988</t>
  </si>
  <si>
    <t>Inv#143294</t>
  </si>
  <si>
    <t>550 Yanmar</t>
  </si>
  <si>
    <t>Inv#143291</t>
  </si>
  <si>
    <t>2A SUBBASE</t>
  </si>
  <si>
    <t>Inv#4224291</t>
  </si>
  <si>
    <t>Inv#4216116</t>
  </si>
  <si>
    <t>Township Equipment</t>
  </si>
  <si>
    <t>Inv#2274-00</t>
  </si>
  <si>
    <t>538 Excavator</t>
  </si>
  <si>
    <t>Inv#146997</t>
  </si>
  <si>
    <t>Delivery/PickUp/Fuel</t>
  </si>
  <si>
    <t>Inv#821195</t>
  </si>
  <si>
    <t>No. 4</t>
  </si>
  <si>
    <t>Inv#820682</t>
  </si>
  <si>
    <t>Gabion Stone</t>
  </si>
  <si>
    <t>Inv#826422</t>
  </si>
  <si>
    <t xml:space="preserve"> Total Salary - Grant</t>
  </si>
  <si>
    <t>Project Name</t>
  </si>
  <si>
    <t>Item</t>
  </si>
  <si>
    <t xml:space="preserve">Company </t>
  </si>
  <si>
    <t>Invoice</t>
  </si>
  <si>
    <t>Units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</si>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</sst>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1" fillId="0" borderId="0" xfId="0" applyFont="1"/>
    <xf numFmtId="44" fontId="2" fillId="0" borderId="1" xfId="0" applyNumberFormat="1" applyFont="1" applyBorder="1"/>
    <xf numFmtId="44" fontId="2" fillId="0" borderId="0" xfId="0" applyNumberFormat="1" applyFont="1"/>
    <xf numFmtId="44" fontId="1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20CF-20A7-47C0-8071-8415CA27F053}">
  <dimension ref="A1:I50"/>
  <sheetViews>
    <sheetView tabSelected="1" workbookViewId="0">
      <selection activeCell="C7" sqref="C7"/>
    </sheetView>
  </sheetViews>
  <sheetFormatPr defaultRowHeight="15" x14ac:dyDescent="0.25"/>
  <cols>
    <col min="1" max="1" width="29.140625" customWidth="1"/>
    <col min="2" max="2" width="20.42578125" customWidth="1"/>
    <col min="3" max="3" width="14.5703125" customWidth="1"/>
    <col min="4" max="4" width="11" customWidth="1"/>
    <col min="5" max="5" width="12.5703125" customWidth="1"/>
    <col min="6" max="6" width="11.85546875" customWidth="1"/>
    <col min="7" max="7" width="13.28515625" customWidth="1"/>
    <col min="9" max="9" width="10.85546875" customWidth="1"/>
  </cols>
  <sheetData>
    <row r="1" spans="1:9" x14ac:dyDescent="0.25">
      <c r="A1" s="5"/>
      <c r="B1" s="18" t="s">
        <v>54</v>
      </c>
      <c r="C1" s="4"/>
      <c r="D1" s="5"/>
      <c r="E1" s="5"/>
      <c r="F1" s="5"/>
      <c r="G1" s="5"/>
    </row>
    <row r="2" spans="1:9" ht="15.75" x14ac:dyDescent="0.25">
      <c r="A2" s="16" t="s">
        <v>55</v>
      </c>
      <c r="B2" s="17" t="s">
        <v>56</v>
      </c>
      <c r="C2" s="16" t="s">
        <v>57</v>
      </c>
      <c r="D2" s="16" t="s">
        <v>58</v>
      </c>
      <c r="E2" s="16" t="s">
        <v>59</v>
      </c>
      <c r="F2" s="5"/>
      <c r="G2" s="5"/>
    </row>
    <row r="3" spans="1:9" x14ac:dyDescent="0.25">
      <c r="A3" s="4" t="s">
        <v>0</v>
      </c>
      <c r="B3" s="5"/>
      <c r="C3" s="5"/>
      <c r="D3" s="5"/>
      <c r="E3" s="5"/>
      <c r="F3" s="5"/>
      <c r="G3" s="6" t="s">
        <v>15</v>
      </c>
      <c r="H3" s="15" t="s">
        <v>16</v>
      </c>
      <c r="I3" s="15" t="s">
        <v>17</v>
      </c>
    </row>
    <row r="4" spans="1:9" x14ac:dyDescent="0.25">
      <c r="A4" s="1" t="s">
        <v>18</v>
      </c>
      <c r="B4" s="1"/>
      <c r="C4" s="1" t="s">
        <v>26</v>
      </c>
      <c r="D4" s="9" t="s">
        <v>30</v>
      </c>
      <c r="E4" s="9" t="s">
        <v>31</v>
      </c>
      <c r="F4" s="2">
        <v>795</v>
      </c>
      <c r="G4" s="2">
        <v>684</v>
      </c>
      <c r="H4" s="2">
        <v>111</v>
      </c>
      <c r="I4" s="2">
        <f>SUM(G4:H4)</f>
        <v>795</v>
      </c>
    </row>
    <row r="5" spans="1:9" x14ac:dyDescent="0.25">
      <c r="A5" s="1" t="s">
        <v>22</v>
      </c>
      <c r="B5" s="1"/>
      <c r="C5" s="1" t="s">
        <v>26</v>
      </c>
      <c r="D5" s="9" t="s">
        <v>19</v>
      </c>
      <c r="E5" s="9" t="s">
        <v>27</v>
      </c>
      <c r="F5" s="2">
        <v>1136</v>
      </c>
      <c r="G5" s="2">
        <v>894</v>
      </c>
      <c r="H5" s="2">
        <v>242</v>
      </c>
      <c r="I5" s="2">
        <f>SUM(G5:H5)</f>
        <v>1136</v>
      </c>
    </row>
    <row r="6" spans="1:9" x14ac:dyDescent="0.25">
      <c r="A6" s="1" t="s">
        <v>28</v>
      </c>
      <c r="B6" s="1"/>
      <c r="C6" s="1" t="s">
        <v>26</v>
      </c>
      <c r="D6" s="9">
        <v>1</v>
      </c>
      <c r="E6" s="9" t="s">
        <v>29</v>
      </c>
      <c r="F6" s="2">
        <v>58.65</v>
      </c>
      <c r="G6" s="2">
        <v>0</v>
      </c>
      <c r="H6" s="2">
        <v>58.65</v>
      </c>
      <c r="I6" s="2">
        <f>SUM(G6:H6)</f>
        <v>58.65</v>
      </c>
    </row>
    <row r="7" spans="1:9" x14ac:dyDescent="0.25">
      <c r="A7" s="3" t="s">
        <v>8</v>
      </c>
      <c r="B7" s="3"/>
      <c r="C7" s="3"/>
      <c r="D7" s="10"/>
      <c r="E7" s="6"/>
      <c r="F7" s="6">
        <f>SUM(F4:F6)</f>
        <v>1989.65</v>
      </c>
      <c r="G7" s="2">
        <f>SUM(G4:G6)</f>
        <v>1578</v>
      </c>
      <c r="H7" s="2">
        <f>SUM(H4:H6)</f>
        <v>411.65</v>
      </c>
      <c r="I7" s="2">
        <f>SUM(I4:I6)</f>
        <v>1989.65</v>
      </c>
    </row>
    <row r="8" spans="1:9" x14ac:dyDescent="0.25">
      <c r="A8" s="4"/>
      <c r="B8" s="4"/>
      <c r="C8" s="4"/>
      <c r="D8" s="4"/>
      <c r="E8" s="7"/>
      <c r="F8" s="7"/>
      <c r="G8" s="7"/>
    </row>
    <row r="9" spans="1:9" x14ac:dyDescent="0.25">
      <c r="A9" s="5"/>
      <c r="B9" s="5"/>
      <c r="C9" s="5"/>
      <c r="D9" s="5"/>
      <c r="E9" s="5"/>
      <c r="F9" s="5"/>
      <c r="G9" s="5"/>
    </row>
    <row r="10" spans="1:9" x14ac:dyDescent="0.25">
      <c r="A10" s="4" t="s">
        <v>1</v>
      </c>
      <c r="B10" s="5"/>
      <c r="C10" s="5"/>
      <c r="D10" s="5"/>
      <c r="E10" s="5"/>
      <c r="F10" s="5"/>
      <c r="G10" s="6" t="s">
        <v>15</v>
      </c>
      <c r="H10" s="15" t="s">
        <v>16</v>
      </c>
      <c r="I10" s="15" t="s">
        <v>17</v>
      </c>
    </row>
    <row r="11" spans="1:9" x14ac:dyDescent="0.25">
      <c r="A11" s="1" t="s">
        <v>24</v>
      </c>
      <c r="B11" s="1"/>
      <c r="C11" s="1" t="s">
        <v>44</v>
      </c>
      <c r="D11" s="9">
        <v>60</v>
      </c>
      <c r="E11" s="2">
        <v>7.87</v>
      </c>
      <c r="F11" s="2">
        <v>497.2</v>
      </c>
      <c r="G11" s="2">
        <v>487.2</v>
      </c>
      <c r="H11" s="2">
        <v>10</v>
      </c>
      <c r="I11" s="2">
        <f>SUM(G11:H11)</f>
        <v>497.2</v>
      </c>
    </row>
    <row r="12" spans="1:9" x14ac:dyDescent="0.25">
      <c r="A12" s="1"/>
      <c r="B12" s="1"/>
      <c r="C12" s="1"/>
      <c r="D12" s="9"/>
      <c r="E12" s="2"/>
      <c r="F12" s="2"/>
      <c r="G12" s="2"/>
      <c r="H12" s="1"/>
      <c r="I12" s="1"/>
    </row>
    <row r="13" spans="1:9" x14ac:dyDescent="0.25">
      <c r="A13" s="3" t="s">
        <v>7</v>
      </c>
      <c r="B13" s="3"/>
      <c r="C13" s="3"/>
      <c r="D13" s="10">
        <f>SUM(D11:D11)</f>
        <v>60</v>
      </c>
      <c r="E13" s="6"/>
      <c r="F13" s="6">
        <f>SUM(F11:F12)</f>
        <v>497.2</v>
      </c>
      <c r="G13" s="2">
        <f>SUM(G11:G12)</f>
        <v>487.2</v>
      </c>
      <c r="H13" s="2">
        <f>SUM(H11:H12)</f>
        <v>10</v>
      </c>
      <c r="I13" s="2">
        <f>SUM(G13:H13)</f>
        <v>497.2</v>
      </c>
    </row>
    <row r="14" spans="1:9" x14ac:dyDescent="0.25">
      <c r="A14" s="5"/>
      <c r="B14" s="5"/>
      <c r="C14" s="5"/>
      <c r="D14" s="5"/>
      <c r="E14" s="5"/>
      <c r="F14" s="5"/>
      <c r="G14" s="5"/>
    </row>
    <row r="15" spans="1:9" x14ac:dyDescent="0.25">
      <c r="A15" s="4" t="s">
        <v>2</v>
      </c>
      <c r="B15" s="5"/>
      <c r="C15" s="5"/>
      <c r="D15" s="5"/>
      <c r="E15" s="5"/>
      <c r="F15" s="5"/>
      <c r="G15" s="6" t="s">
        <v>15</v>
      </c>
      <c r="H15" s="15" t="s">
        <v>16</v>
      </c>
      <c r="I15" s="15" t="s">
        <v>17</v>
      </c>
    </row>
    <row r="16" spans="1:9" x14ac:dyDescent="0.25">
      <c r="A16" s="3" t="s">
        <v>23</v>
      </c>
      <c r="B16" s="1"/>
      <c r="C16" s="1" t="s">
        <v>12</v>
      </c>
      <c r="D16" s="9">
        <v>61.27</v>
      </c>
      <c r="E16" s="2">
        <v>11</v>
      </c>
      <c r="F16" s="2">
        <v>673.97</v>
      </c>
      <c r="G16" s="2">
        <v>673.27</v>
      </c>
      <c r="H16" s="2">
        <v>0.7</v>
      </c>
      <c r="I16" s="2">
        <f t="shared" ref="I16:I22" si="0">SUM(G16:H16)</f>
        <v>673.97</v>
      </c>
    </row>
    <row r="17" spans="1:9" x14ac:dyDescent="0.25">
      <c r="A17" s="3" t="s">
        <v>40</v>
      </c>
      <c r="B17" s="1"/>
      <c r="C17" s="1" t="s">
        <v>41</v>
      </c>
      <c r="D17" s="9">
        <v>14.83</v>
      </c>
      <c r="E17" s="2">
        <v>8.77</v>
      </c>
      <c r="F17" s="2">
        <v>130.06</v>
      </c>
      <c r="G17" s="2">
        <v>0</v>
      </c>
      <c r="H17" s="2">
        <v>130.06</v>
      </c>
      <c r="I17" s="2">
        <f t="shared" si="0"/>
        <v>130.06</v>
      </c>
    </row>
    <row r="18" spans="1:9" x14ac:dyDescent="0.25">
      <c r="A18" s="3" t="s">
        <v>40</v>
      </c>
      <c r="B18" s="1"/>
      <c r="C18" s="1" t="s">
        <v>42</v>
      </c>
      <c r="D18" s="9">
        <v>10.28</v>
      </c>
      <c r="E18" s="2">
        <v>8.77</v>
      </c>
      <c r="F18" s="2">
        <v>90.16</v>
      </c>
      <c r="G18" s="2">
        <v>0</v>
      </c>
      <c r="H18" s="2">
        <v>90.16</v>
      </c>
      <c r="I18" s="2">
        <f t="shared" si="0"/>
        <v>90.16</v>
      </c>
    </row>
    <row r="19" spans="1:9" x14ac:dyDescent="0.25">
      <c r="A19" s="3" t="s">
        <v>25</v>
      </c>
      <c r="B19" s="1"/>
      <c r="C19" s="1" t="s">
        <v>48</v>
      </c>
      <c r="D19" s="9">
        <v>21.95</v>
      </c>
      <c r="E19" s="2">
        <v>9.5</v>
      </c>
      <c r="F19" s="2">
        <v>208.53</v>
      </c>
      <c r="G19" s="2">
        <v>208.53</v>
      </c>
      <c r="H19" s="2">
        <v>0</v>
      </c>
      <c r="I19" s="2">
        <f t="shared" si="0"/>
        <v>208.53</v>
      </c>
    </row>
    <row r="20" spans="1:9" x14ac:dyDescent="0.25">
      <c r="A20" s="3" t="s">
        <v>49</v>
      </c>
      <c r="B20" s="1"/>
      <c r="C20" s="1" t="s">
        <v>50</v>
      </c>
      <c r="D20" s="9">
        <v>13.91</v>
      </c>
      <c r="E20" s="2">
        <v>13.75</v>
      </c>
      <c r="F20" s="2">
        <v>191.27</v>
      </c>
      <c r="G20" s="2">
        <v>0</v>
      </c>
      <c r="H20" s="2">
        <v>191.27</v>
      </c>
      <c r="I20" s="2">
        <f t="shared" si="0"/>
        <v>191.27</v>
      </c>
    </row>
    <row r="21" spans="1:9" x14ac:dyDescent="0.25">
      <c r="A21" s="3" t="s">
        <v>51</v>
      </c>
      <c r="B21" s="1"/>
      <c r="C21" s="1" t="s">
        <v>52</v>
      </c>
      <c r="D21" s="9">
        <v>2.2599999999999998</v>
      </c>
      <c r="E21" s="2">
        <v>13.5</v>
      </c>
      <c r="F21" s="2">
        <v>30.51</v>
      </c>
      <c r="G21" s="2">
        <v>0</v>
      </c>
      <c r="H21" s="2">
        <v>30.51</v>
      </c>
      <c r="I21" s="2">
        <f t="shared" si="0"/>
        <v>30.51</v>
      </c>
    </row>
    <row r="22" spans="1:9" x14ac:dyDescent="0.25">
      <c r="A22" s="3" t="s">
        <v>13</v>
      </c>
      <c r="B22" s="1"/>
      <c r="C22" s="1"/>
      <c r="D22" s="10">
        <f>SUM(D16:D21)</f>
        <v>124.50000000000001</v>
      </c>
      <c r="E22" s="3" t="s">
        <v>3</v>
      </c>
      <c r="F22" s="6">
        <f>SUM(F16:F21)</f>
        <v>1324.5</v>
      </c>
      <c r="G22" s="2">
        <f>SUM(G16:G21)</f>
        <v>881.8</v>
      </c>
      <c r="H22" s="2">
        <f>SUM(H16:H21)</f>
        <v>442.7</v>
      </c>
      <c r="I22" s="2">
        <f t="shared" si="0"/>
        <v>1324.5</v>
      </c>
    </row>
    <row r="23" spans="1:9" x14ac:dyDescent="0.25">
      <c r="A23" s="5"/>
      <c r="B23" s="5"/>
      <c r="C23" s="5"/>
      <c r="D23" s="5"/>
      <c r="E23" s="5"/>
      <c r="F23" s="5"/>
      <c r="G23" s="8"/>
    </row>
    <row r="24" spans="1:9" x14ac:dyDescent="0.25">
      <c r="A24" s="4" t="s">
        <v>4</v>
      </c>
      <c r="B24" s="5"/>
      <c r="C24" s="5"/>
      <c r="D24" s="13"/>
      <c r="E24" s="5"/>
      <c r="F24" s="5"/>
      <c r="G24" s="6" t="s">
        <v>15</v>
      </c>
      <c r="H24" s="15" t="s">
        <v>16</v>
      </c>
      <c r="I24" s="15" t="s">
        <v>17</v>
      </c>
    </row>
    <row r="25" spans="1:9" x14ac:dyDescent="0.25">
      <c r="A25" s="3"/>
      <c r="B25" s="1"/>
      <c r="C25" s="1" t="s">
        <v>32</v>
      </c>
      <c r="D25" s="9">
        <v>4.6100000000000003</v>
      </c>
      <c r="E25" s="2">
        <v>81.3</v>
      </c>
      <c r="F25" s="2">
        <v>374.79</v>
      </c>
      <c r="G25" s="2">
        <v>280</v>
      </c>
      <c r="H25" s="2">
        <v>94.79</v>
      </c>
      <c r="I25" s="2">
        <f>SUM(G25:H25)</f>
        <v>374.79</v>
      </c>
    </row>
    <row r="26" spans="1:9" x14ac:dyDescent="0.25">
      <c r="A26" s="3" t="s">
        <v>14</v>
      </c>
      <c r="B26" s="1"/>
      <c r="C26" s="1"/>
      <c r="D26" s="10">
        <f>SUM(D25)</f>
        <v>4.6100000000000003</v>
      </c>
      <c r="E26" s="3" t="s">
        <v>3</v>
      </c>
      <c r="F26" s="6">
        <f>SUM(F25:F25)</f>
        <v>374.79</v>
      </c>
      <c r="G26" s="2">
        <f>SUM(G25)</f>
        <v>280</v>
      </c>
      <c r="H26" s="2">
        <f>SUM(H25)</f>
        <v>94.79</v>
      </c>
      <c r="I26" s="2">
        <f>SUM(G26:H26)</f>
        <v>374.79</v>
      </c>
    </row>
    <row r="27" spans="1:9" x14ac:dyDescent="0.25">
      <c r="A27" s="4"/>
      <c r="B27" s="5"/>
      <c r="C27" s="5"/>
      <c r="D27" s="11"/>
      <c r="E27" s="4"/>
      <c r="F27" s="7"/>
      <c r="G27" s="7"/>
    </row>
    <row r="28" spans="1:9" x14ac:dyDescent="0.25">
      <c r="A28" s="4" t="s">
        <v>21</v>
      </c>
      <c r="B28" s="5"/>
      <c r="C28" s="5"/>
      <c r="D28" s="14"/>
      <c r="E28" s="4"/>
      <c r="F28" s="7"/>
      <c r="G28" s="7"/>
    </row>
    <row r="29" spans="1:9" x14ac:dyDescent="0.25">
      <c r="A29" s="5"/>
      <c r="B29" s="5"/>
      <c r="C29" s="5"/>
      <c r="D29" s="5"/>
      <c r="E29" s="5"/>
      <c r="F29" s="5"/>
      <c r="G29" s="5"/>
    </row>
    <row r="30" spans="1:9" x14ac:dyDescent="0.25">
      <c r="A30" s="4" t="s">
        <v>5</v>
      </c>
      <c r="B30" s="5"/>
      <c r="C30" s="5"/>
      <c r="D30" s="5"/>
      <c r="E30" s="5"/>
      <c r="F30" s="5"/>
      <c r="G30" s="5"/>
    </row>
    <row r="31" spans="1:9" x14ac:dyDescent="0.25">
      <c r="A31" s="1"/>
      <c r="B31" s="1"/>
      <c r="C31" s="1"/>
      <c r="D31" s="2"/>
      <c r="E31" s="6" t="s">
        <v>15</v>
      </c>
      <c r="F31" s="15" t="s">
        <v>16</v>
      </c>
      <c r="G31" s="15" t="s">
        <v>17</v>
      </c>
    </row>
    <row r="32" spans="1:9" x14ac:dyDescent="0.25">
      <c r="A32" s="1" t="s">
        <v>33</v>
      </c>
      <c r="B32" s="1"/>
      <c r="C32" s="1" t="s">
        <v>34</v>
      </c>
      <c r="D32" s="12">
        <v>300</v>
      </c>
      <c r="E32" s="2">
        <v>300</v>
      </c>
      <c r="F32" s="2"/>
      <c r="G32" s="2">
        <f t="shared" ref="G32:G43" si="1">SUM(E32:F32)</f>
        <v>300</v>
      </c>
    </row>
    <row r="33" spans="1:7" x14ac:dyDescent="0.25">
      <c r="A33" s="1" t="s">
        <v>47</v>
      </c>
      <c r="B33" s="1"/>
      <c r="C33" s="1" t="s">
        <v>34</v>
      </c>
      <c r="D33" s="12">
        <v>165</v>
      </c>
      <c r="E33" s="2">
        <v>165</v>
      </c>
      <c r="F33" s="2"/>
      <c r="G33" s="2">
        <f>SUM(E33:F33)</f>
        <v>165</v>
      </c>
    </row>
    <row r="34" spans="1:7" x14ac:dyDescent="0.25">
      <c r="A34" s="1" t="s">
        <v>45</v>
      </c>
      <c r="B34" s="1"/>
      <c r="C34" s="1" t="s">
        <v>46</v>
      </c>
      <c r="D34" s="12">
        <v>400</v>
      </c>
      <c r="E34" s="2">
        <v>400</v>
      </c>
      <c r="F34" s="2"/>
      <c r="G34" s="2">
        <f>SUM(E34:F34)</f>
        <v>400</v>
      </c>
    </row>
    <row r="35" spans="1:7" x14ac:dyDescent="0.25">
      <c r="A35" s="1" t="s">
        <v>47</v>
      </c>
      <c r="B35" s="1"/>
      <c r="C35" s="1" t="s">
        <v>46</v>
      </c>
      <c r="D35" s="12">
        <v>260</v>
      </c>
      <c r="E35" s="2">
        <v>105</v>
      </c>
      <c r="F35" s="2">
        <v>155</v>
      </c>
      <c r="G35" s="2">
        <f>SUM(E35:F35)</f>
        <v>260</v>
      </c>
    </row>
    <row r="36" spans="1:7" x14ac:dyDescent="0.25">
      <c r="A36" s="1" t="s">
        <v>35</v>
      </c>
      <c r="B36" s="1"/>
      <c r="C36" s="1" t="s">
        <v>36</v>
      </c>
      <c r="D36" s="12">
        <v>50</v>
      </c>
      <c r="E36" s="2">
        <v>50</v>
      </c>
      <c r="F36" s="2"/>
      <c r="G36" s="2">
        <f t="shared" si="1"/>
        <v>50</v>
      </c>
    </row>
    <row r="37" spans="1:7" x14ac:dyDescent="0.25">
      <c r="A37" s="1" t="s">
        <v>35</v>
      </c>
      <c r="B37" s="1"/>
      <c r="C37" s="1" t="s">
        <v>37</v>
      </c>
      <c r="D37" s="12">
        <v>30</v>
      </c>
      <c r="E37" s="2">
        <v>30</v>
      </c>
      <c r="F37" s="2"/>
      <c r="G37" s="2">
        <f t="shared" si="1"/>
        <v>30</v>
      </c>
    </row>
    <row r="38" spans="1:7" x14ac:dyDescent="0.25">
      <c r="A38" s="1"/>
      <c r="B38" s="1"/>
      <c r="C38" s="1"/>
      <c r="D38" s="12"/>
      <c r="E38" s="2"/>
      <c r="F38" s="2"/>
      <c r="G38" s="2"/>
    </row>
    <row r="39" spans="1:7" x14ac:dyDescent="0.25">
      <c r="A39" s="1" t="s">
        <v>38</v>
      </c>
      <c r="B39" s="1"/>
      <c r="C39" s="1" t="s">
        <v>39</v>
      </c>
      <c r="D39" s="12">
        <v>245</v>
      </c>
      <c r="E39" s="2">
        <v>245</v>
      </c>
      <c r="F39" s="2"/>
      <c r="G39" s="2">
        <f t="shared" si="1"/>
        <v>245</v>
      </c>
    </row>
    <row r="40" spans="1:7" x14ac:dyDescent="0.25">
      <c r="A40" s="1" t="s">
        <v>47</v>
      </c>
      <c r="B40" s="1"/>
      <c r="C40" s="1" t="s">
        <v>39</v>
      </c>
      <c r="D40" s="12">
        <v>185</v>
      </c>
      <c r="E40" s="2"/>
      <c r="F40" s="2">
        <v>185</v>
      </c>
      <c r="G40" s="2">
        <f>SUM(E40:F40)</f>
        <v>185</v>
      </c>
    </row>
    <row r="41" spans="1:7" x14ac:dyDescent="0.25">
      <c r="A41" s="1"/>
      <c r="B41" s="1"/>
      <c r="C41" s="1"/>
      <c r="D41" s="12"/>
      <c r="E41" s="2"/>
      <c r="F41" s="2"/>
      <c r="G41" s="2"/>
    </row>
    <row r="42" spans="1:7" x14ac:dyDescent="0.25">
      <c r="A42" s="1" t="s">
        <v>43</v>
      </c>
      <c r="B42" s="1"/>
      <c r="C42" s="1"/>
      <c r="D42" s="12"/>
      <c r="E42" s="2"/>
      <c r="F42" s="2">
        <v>4936.38</v>
      </c>
      <c r="G42" s="2">
        <f t="shared" si="1"/>
        <v>4936.38</v>
      </c>
    </row>
    <row r="43" spans="1:7" x14ac:dyDescent="0.25">
      <c r="A43" s="3" t="s">
        <v>6</v>
      </c>
      <c r="B43" s="1"/>
      <c r="C43" s="1"/>
      <c r="D43" s="2">
        <f>SUM(D32:D42)</f>
        <v>1635</v>
      </c>
      <c r="E43" s="6">
        <f>SUM(E32:E42)</f>
        <v>1295</v>
      </c>
      <c r="F43" s="6">
        <f>SUM(F32:F42)</f>
        <v>5276.38</v>
      </c>
      <c r="G43" s="6">
        <f t="shared" si="1"/>
        <v>6571.38</v>
      </c>
    </row>
    <row r="44" spans="1:7" x14ac:dyDescent="0.25">
      <c r="A44" s="5"/>
      <c r="B44" s="5"/>
      <c r="C44" s="5"/>
      <c r="D44" s="5"/>
      <c r="E44" s="5"/>
      <c r="F44" s="5"/>
      <c r="G44" s="5"/>
    </row>
    <row r="45" spans="1:7" x14ac:dyDescent="0.25">
      <c r="A45" s="6" t="s">
        <v>20</v>
      </c>
      <c r="B45" s="6">
        <v>4522</v>
      </c>
      <c r="C45" s="5"/>
      <c r="D45" s="5"/>
      <c r="E45" s="5"/>
      <c r="F45" s="5"/>
      <c r="G45" s="5"/>
    </row>
    <row r="46" spans="1:7" x14ac:dyDescent="0.25">
      <c r="A46" s="6" t="s">
        <v>11</v>
      </c>
      <c r="B46" s="6">
        <v>6235.52</v>
      </c>
      <c r="C46" s="5"/>
      <c r="D46" s="5"/>
      <c r="E46" s="5"/>
      <c r="F46" s="5"/>
      <c r="G46" s="5"/>
    </row>
    <row r="47" spans="1:7" x14ac:dyDescent="0.25">
      <c r="A47" s="6" t="s">
        <v>53</v>
      </c>
      <c r="B47" s="6">
        <v>1128</v>
      </c>
      <c r="C47" s="5"/>
      <c r="D47" s="5"/>
      <c r="E47" s="5"/>
      <c r="F47" s="5"/>
      <c r="G47" s="5"/>
    </row>
    <row r="48" spans="1:7" x14ac:dyDescent="0.25">
      <c r="A48" s="6" t="s">
        <v>10</v>
      </c>
      <c r="B48" s="6">
        <v>4848</v>
      </c>
      <c r="C48" s="5"/>
      <c r="D48" s="5"/>
      <c r="E48" s="5"/>
      <c r="F48" s="5"/>
      <c r="G48" s="5"/>
    </row>
    <row r="49" spans="1:7" x14ac:dyDescent="0.25">
      <c r="A49" s="6" t="s">
        <v>9</v>
      </c>
      <c r="B49" s="6">
        <f>SUM(B45:B48)</f>
        <v>16733.52</v>
      </c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Jodie</dc:creator>
  <cp:lastModifiedBy>Floyd Ciccolini</cp:lastModifiedBy>
  <cp:lastPrinted>2023-08-08T16:52:44Z</cp:lastPrinted>
  <dcterms:created xsi:type="dcterms:W3CDTF">2022-02-22T21:36:06Z</dcterms:created>
  <dcterms:modified xsi:type="dcterms:W3CDTF">2024-08-09T11:12:03Z</dcterms:modified>
</cp:coreProperties>
</file>